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272" activeTab="0"/>
  </bookViews>
  <sheets>
    <sheet name="Поени - УКУПНО" sheetId="1" r:id="rId1"/>
    <sheet name="Присуство" sheetId="2" r:id="rId2"/>
  </sheets>
  <definedNames>
    <definedName name="_xlnm.Print_Titles" localSheetId="0">'Поени - УКУПНО'!$1:$2</definedName>
    <definedName name="_xlnm.Print_Titles" localSheetId="1">'Присуство'!$1:$3</definedName>
  </definedNames>
  <calcPr fullCalcOnLoad="1"/>
</workbook>
</file>

<file path=xl/comments1.xml><?xml version="1.0" encoding="utf-8"?>
<comments xmlns="http://schemas.openxmlformats.org/spreadsheetml/2006/main">
  <authors>
    <author>MarS</author>
  </authors>
  <commentList>
    <comment ref="D5" authorId="0">
      <text>
        <r>
          <rPr>
            <b/>
            <sz val="9"/>
            <rFont val="Tahoma"/>
            <family val="2"/>
          </rPr>
          <t>! Priznat od prošle školske godine 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<sst xmlns="http://schemas.openxmlformats.org/spreadsheetml/2006/main" count="110" uniqueCount="80">
  <si>
    <t>Ред.
број</t>
  </si>
  <si>
    <t>ПРЕЗИМЕ  И  ИМЕ 
СТУДЕНТА</t>
  </si>
  <si>
    <t>Укупно</t>
  </si>
  <si>
    <t>Божовић Ања 2013/101012</t>
  </si>
  <si>
    <t>Присуство</t>
  </si>
  <si>
    <t>Поена</t>
  </si>
  <si>
    <t>Антоновић Александар 2014/100080</t>
  </si>
  <si>
    <t>Бенчић Марија 2014/100086</t>
  </si>
  <si>
    <t>Богдановић Огњен 2014/100261</t>
  </si>
  <si>
    <t>Бончокат Дарко 2014/100289</t>
  </si>
  <si>
    <t>Вукадиновић Лука 2013/100655</t>
  </si>
  <si>
    <t>Дражић Маја 2014/100109</t>
  </si>
  <si>
    <t>Ђурић Катарина 2014/100283</t>
  </si>
  <si>
    <t>Иванчевић Маша 2014/100015</t>
  </si>
  <si>
    <t>Илић Зора 2014/100406</t>
  </si>
  <si>
    <t>Јанковић Александра 2014/100107</t>
  </si>
  <si>
    <t>Јовановић Никола 2014/100113</t>
  </si>
  <si>
    <t>Manojlović Habicht Ana 2014/100315</t>
  </si>
  <si>
    <t>Моловић Љубица 2014/100221</t>
  </si>
  <si>
    <t>Најман Јована 2014/100052</t>
  </si>
  <si>
    <t>Пунишић Михаило 2014/100362</t>
  </si>
  <si>
    <t>Раденковић Младен 2014/100084</t>
  </si>
  <si>
    <t>Рашевић Угљеша 2014/100002</t>
  </si>
  <si>
    <t>Стојановић Наташа 2014/100218</t>
  </si>
  <si>
    <t>Стевановић Јелена 2014/100230</t>
  </si>
  <si>
    <t>Ристић Алекса 2013/100091</t>
  </si>
  <si>
    <t>Бошковић Немања 2013/100077</t>
  </si>
  <si>
    <t>Ковачевић Маријана 2013/100275</t>
  </si>
  <si>
    <t>Протић Ана М2086/12</t>
  </si>
  <si>
    <t>Андрић Јелена 2014/100230</t>
  </si>
  <si>
    <t>Андрић Јелена 2014/230</t>
  </si>
  <si>
    <t>Башић Јована 2013/100537</t>
  </si>
  <si>
    <t>Мушановић Алмедина 2014/100335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</si>
  <si>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</si>
  <si>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</si>
  <si>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</si>
  <si>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</si>
  <si>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</si>
  <si>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</si>
  <si>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</si>
  <si>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</si>
  <si>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</si>
  <si>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Укупно
долазака</t>
  </si>
  <si>
    <t>20.2.</t>
  </si>
  <si>
    <t>27.2.</t>
  </si>
  <si>
    <t>6.3.</t>
  </si>
  <si>
    <t>13.3.</t>
  </si>
  <si>
    <t>20.3.</t>
  </si>
  <si>
    <t>27.3.</t>
  </si>
  <si>
    <t>24.4.</t>
  </si>
  <si>
    <t>8.5.</t>
  </si>
  <si>
    <t>15.5.</t>
  </si>
  <si>
    <t>18.5.</t>
  </si>
  <si>
    <t>22.5.</t>
  </si>
  <si>
    <t>29.5.</t>
  </si>
  <si>
    <t>Рајковић Тијана 2014/100430</t>
  </si>
  <si>
    <r>
      <rPr>
        <b/>
        <sz val="14"/>
        <color indexed="8"/>
        <rFont val="Times New Roman"/>
        <family val="1"/>
      </rPr>
      <t xml:space="preserve">ФАКУЛТЕТ ЗА КУЛТУРУ И МЕДИЈЕ
</t>
    </r>
    <r>
      <rPr>
        <b/>
        <sz val="8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
КЊИЖЕВНОСТ И НОВИНАРСТВО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Резултати укупних предиспитних активности у школској 2016/17.</t>
    </r>
  </si>
  <si>
    <t>Семинарски
рад</t>
  </si>
  <si>
    <t>Колоквијум</t>
  </si>
  <si>
    <t>Ђикић Марина 2014/100122</t>
  </si>
  <si>
    <r>
      <rPr>
        <b/>
        <sz val="14"/>
        <color indexed="8"/>
        <rFont val="Times New Roman"/>
        <family val="1"/>
      </rPr>
      <t>ФАКУЛТЕТ ЗА КУЛТУРУ И МЕДИЈЕ
КЊИЖЕВНОСТ И НОВИНАРСТВО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Евиденција присуства предавањима и вежбама у школској 2016/17.</t>
    </r>
  </si>
  <si>
    <t>9.2.</t>
  </si>
  <si>
    <t>23.2.</t>
  </si>
  <si>
    <t>2.3.</t>
  </si>
  <si>
    <t>9.3.</t>
  </si>
  <si>
    <t>16.3.</t>
  </si>
  <si>
    <t>23.3.</t>
  </si>
  <si>
    <t>30.3.</t>
  </si>
  <si>
    <t>11.3.</t>
  </si>
  <si>
    <t>27.4.</t>
  </si>
  <si>
    <t>4.5.</t>
  </si>
  <si>
    <t>11.5.</t>
  </si>
  <si>
    <t>25.5.</t>
  </si>
  <si>
    <t>13.2.</t>
  </si>
  <si>
    <t>3</t>
  </si>
  <si>
    <t>4/5</t>
  </si>
  <si>
    <t>13.5.</t>
  </si>
  <si>
    <r>
      <t xml:space="preserve">1.6.
</t>
    </r>
    <r>
      <rPr>
        <sz val="5"/>
        <color indexed="8"/>
        <rFont val="Times New Roman"/>
        <family val="1"/>
      </rPr>
      <t>(25.3)</t>
    </r>
  </si>
  <si>
    <t>15</t>
  </si>
  <si>
    <t>20.4.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</si>
</sst>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  <numFmt numFmtId="177" formatCode="0.0"/>
    <numFmt numFmtId="178" formatCode="0.000"/>
    <numFmt numFmtId="179" formatCode="0.0000"/>
  </numFmts>
  <fonts count="81"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5"/>
      <color indexed="8"/>
      <name val="Times New Roman"/>
      <family val="1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u val="single"/>
      <sz val="13.2"/>
      <color indexed="20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3.2"/>
      <color indexed="12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u val="single"/>
      <sz val="13.2"/>
      <color theme="11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3.2"/>
      <color theme="10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3"/>
      <name val="Times New Roman"/>
      <family val="1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4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4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3" fillId="33" borderId="13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74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5" fillId="34" borderId="11" xfId="0" applyFont="1" applyFill="1" applyBorder="1" applyAlignment="1">
      <alignment horizontal="center" vertical="center"/>
    </xf>
    <xf numFmtId="0" fontId="76" fillId="0" borderId="11" xfId="0" applyFont="1" applyBorder="1" applyAlignment="1">
      <alignment wrapText="1"/>
    </xf>
    <xf numFmtId="0" fontId="76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49" fontId="67" fillId="33" borderId="15" xfId="0" applyNumberFormat="1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49" fontId="72" fillId="33" borderId="13" xfId="0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49" fontId="73" fillId="33" borderId="13" xfId="0" applyNumberFormat="1" applyFont="1" applyFill="1" applyBorder="1" applyAlignment="1">
      <alignment horizontal="center" vertical="center" wrapText="1"/>
    </xf>
    <xf numFmtId="49" fontId="73" fillId="33" borderId="18" xfId="0" applyNumberFormat="1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>
      <alignment horizontal="center" vertical="center"/>
    </xf>
    <xf numFmtId="0" fontId="78" fillId="35" borderId="17" xfId="0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horizontal="center" vertical="center"/>
    </xf>
    <xf numFmtId="49" fontId="78" fillId="35" borderId="11" xfId="0" applyNumberFormat="1" applyFont="1" applyFill="1" applyBorder="1" applyAlignment="1">
      <alignment horizontal="center" vertical="center"/>
    </xf>
    <xf numFmtId="49" fontId="78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49" fontId="73" fillId="33" borderId="13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/>
    </xf>
    <xf numFmtId="49" fontId="75" fillId="33" borderId="15" xfId="0" applyNumberFormat="1" applyFont="1" applyFill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/>
    </xf>
    <xf numFmtId="49" fontId="73" fillId="33" borderId="13" xfId="0" applyNumberFormat="1" applyFont="1" applyFill="1" applyBorder="1" applyAlignment="1">
      <alignment horizontal="center" vertical="center"/>
    </xf>
    <xf numFmtId="49" fontId="73" fillId="33" borderId="18" xfId="0" applyNumberFormat="1" applyFont="1" applyFill="1" applyBorder="1" applyAlignment="1">
      <alignment horizontal="center" vertical="center"/>
    </xf>
    <xf numFmtId="49" fontId="73" fillId="33" borderId="14" xfId="0" applyNumberFormat="1" applyFont="1" applyFill="1" applyBorder="1" applyAlignment="1">
      <alignment horizontal="center" vertical="center"/>
    </xf>
    <xf numFmtId="49" fontId="73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tabSelected="1" zoomScale="110" zoomScaleNormal="110" zoomScalePageLayoutView="0" workbookViewId="0" topLeftCell="A1">
      <pane xSplit="5" ySplit="2" topLeftCell="F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F1"/>
    </sheetView>
  </sheetViews>
  <sheetFormatPr defaultColWidth="8.88671875" defaultRowHeight="15"/>
  <cols>
    <col min="1" max="1" width="4.77734375" style="2" bestFit="1" customWidth="1"/>
    <col min="2" max="2" width="28.88671875" style="2" customWidth="1"/>
    <col min="3" max="3" width="9.3359375" style="2" customWidth="1"/>
    <col min="4" max="4" width="10.77734375" style="2" customWidth="1"/>
    <col min="5" max="6" width="9.77734375" style="2" customWidth="1"/>
    <col min="7" max="16384" width="8.88671875" style="2" customWidth="1"/>
  </cols>
  <sheetData>
    <row r="1" spans="1:6" ht="82.5" customHeight="1" thickBot="1">
      <c r="A1" s="54" t="s">
        <v>56</v>
      </c>
      <c r="B1" s="55"/>
      <c r="C1" s="55"/>
      <c r="D1" s="55"/>
      <c r="E1" s="55"/>
      <c r="F1" s="55"/>
    </row>
    <row r="2" spans="1:6" ht="48" thickBot="1">
      <c r="A2" s="39" t="s">
        <v>0</v>
      </c>
      <c r="B2" s="36" t="s">
        <v>1</v>
      </c>
      <c r="C2" s="40" t="s">
        <v>58</v>
      </c>
      <c r="D2" s="37" t="s">
        <v>57</v>
      </c>
      <c r="E2" s="38" t="s">
        <v>4</v>
      </c>
      <c r="F2" s="41" t="s">
        <v>2</v>
      </c>
    </row>
    <row r="3" spans="1:6" ht="16.5" thickBot="1">
      <c r="A3" s="13">
        <v>1</v>
      </c>
      <c r="B3" s="14" t="s">
        <v>29</v>
      </c>
      <c r="C3" s="26"/>
      <c r="D3" s="33"/>
      <c r="E3" s="34">
        <f>Присуство!AF4</f>
        <v>0.5</v>
      </c>
      <c r="F3" s="8">
        <f>SUM(C3:E3)</f>
        <v>0.5</v>
      </c>
    </row>
    <row r="4" spans="1:6" ht="15" customHeight="1" thickBot="1">
      <c r="A4" s="13">
        <v>2</v>
      </c>
      <c r="B4" s="15" t="s">
        <v>6</v>
      </c>
      <c r="C4" s="26"/>
      <c r="D4" s="33"/>
      <c r="E4" s="12">
        <f>Присуство!AF5</f>
        <v>10</v>
      </c>
      <c r="F4" s="8">
        <f>SUM(C4:E4)</f>
        <v>10</v>
      </c>
    </row>
    <row r="5" spans="1:6" ht="15" customHeight="1" thickBot="1">
      <c r="A5" s="13">
        <v>3</v>
      </c>
      <c r="B5" s="15" t="s">
        <v>31</v>
      </c>
      <c r="C5" s="26">
        <v>17</v>
      </c>
      <c r="D5" s="45">
        <v>30</v>
      </c>
      <c r="E5" s="12">
        <f>Присуство!AF6</f>
        <v>10</v>
      </c>
      <c r="F5" s="8">
        <f>SUM(C5:E5)</f>
        <v>57</v>
      </c>
    </row>
    <row r="6" spans="1:6" ht="15" customHeight="1" thickBot="1">
      <c r="A6" s="13">
        <v>4</v>
      </c>
      <c r="B6" s="15" t="s">
        <v>7</v>
      </c>
      <c r="C6" s="26">
        <v>15.5</v>
      </c>
      <c r="D6" s="33">
        <v>40</v>
      </c>
      <c r="E6" s="12">
        <f>Присуство!AF7</f>
        <v>10</v>
      </c>
      <c r="F6" s="8">
        <f aca="true" t="shared" si="0" ref="F6:F31">SUM(C6:E6)</f>
        <v>65.5</v>
      </c>
    </row>
    <row r="7" spans="1:6" ht="15" customHeight="1" thickBot="1">
      <c r="A7" s="13">
        <v>5</v>
      </c>
      <c r="B7" s="15" t="s">
        <v>8</v>
      </c>
      <c r="C7" s="26">
        <v>12</v>
      </c>
      <c r="D7" s="33"/>
      <c r="E7" s="34">
        <f>Присуство!AF8</f>
        <v>3</v>
      </c>
      <c r="F7" s="8">
        <f t="shared" si="0"/>
        <v>15</v>
      </c>
    </row>
    <row r="8" spans="1:6" ht="15" customHeight="1" thickBot="1">
      <c r="A8" s="13">
        <v>6</v>
      </c>
      <c r="B8" s="15" t="s">
        <v>3</v>
      </c>
      <c r="C8" s="26">
        <v>16</v>
      </c>
      <c r="D8" s="33">
        <v>25</v>
      </c>
      <c r="E8" s="12">
        <f>Присуство!AF9</f>
        <v>10</v>
      </c>
      <c r="F8" s="8">
        <f t="shared" si="0"/>
        <v>51</v>
      </c>
    </row>
    <row r="9" spans="1:6" ht="15" customHeight="1" thickBot="1">
      <c r="A9" s="13">
        <v>7</v>
      </c>
      <c r="B9" s="15" t="s">
        <v>9</v>
      </c>
      <c r="C9" s="26">
        <v>15.5</v>
      </c>
      <c r="D9" s="33">
        <v>40</v>
      </c>
      <c r="E9" s="34">
        <f>Присуство!AF10</f>
        <v>10</v>
      </c>
      <c r="F9" s="8">
        <f t="shared" si="0"/>
        <v>65.5</v>
      </c>
    </row>
    <row r="10" spans="1:6" ht="15" customHeight="1" thickBot="1">
      <c r="A10" s="13">
        <v>8</v>
      </c>
      <c r="B10" s="15" t="s">
        <v>26</v>
      </c>
      <c r="C10" s="26"/>
      <c r="D10" s="33"/>
      <c r="E10" s="34">
        <f>Присуство!AF11</f>
        <v>0.5</v>
      </c>
      <c r="F10" s="8">
        <f>SUM(C10:E10)</f>
        <v>0.5</v>
      </c>
    </row>
    <row r="11" spans="1:6" ht="15" customHeight="1" thickBot="1">
      <c r="A11" s="13">
        <v>9</v>
      </c>
      <c r="B11" s="15" t="s">
        <v>10</v>
      </c>
      <c r="C11" s="35"/>
      <c r="D11" s="33"/>
      <c r="E11" s="12">
        <f>Присуство!AF12</f>
        <v>10</v>
      </c>
      <c r="F11" s="8">
        <f t="shared" si="0"/>
        <v>10</v>
      </c>
    </row>
    <row r="12" spans="1:6" ht="15" customHeight="1" thickBot="1">
      <c r="A12" s="13">
        <v>10</v>
      </c>
      <c r="B12" s="15" t="s">
        <v>11</v>
      </c>
      <c r="C12" s="26"/>
      <c r="D12" s="33"/>
      <c r="E12" s="34">
        <f>Присуство!AF13</f>
        <v>2</v>
      </c>
      <c r="F12" s="8">
        <f t="shared" si="0"/>
        <v>2</v>
      </c>
    </row>
    <row r="13" spans="1:6" ht="15" customHeight="1" thickBot="1">
      <c r="A13" s="13">
        <v>11</v>
      </c>
      <c r="B13" s="15" t="s">
        <v>59</v>
      </c>
      <c r="C13" s="26"/>
      <c r="D13" s="33"/>
      <c r="E13" s="34">
        <f>Присуство!AF14</f>
        <v>0.5</v>
      </c>
      <c r="F13" s="8">
        <f t="shared" si="0"/>
        <v>0.5</v>
      </c>
    </row>
    <row r="14" spans="1:6" ht="15" customHeight="1" thickBot="1">
      <c r="A14" s="13">
        <v>12</v>
      </c>
      <c r="B14" s="15" t="s">
        <v>12</v>
      </c>
      <c r="C14" s="26">
        <v>14.5</v>
      </c>
      <c r="D14" s="33"/>
      <c r="E14" s="12">
        <f>Присуство!AF15</f>
        <v>10</v>
      </c>
      <c r="F14" s="8">
        <f t="shared" si="0"/>
        <v>24.5</v>
      </c>
    </row>
    <row r="15" spans="1:6" ht="15" customHeight="1" thickBot="1">
      <c r="A15" s="13">
        <v>13</v>
      </c>
      <c r="B15" s="15" t="s">
        <v>13</v>
      </c>
      <c r="C15" s="26">
        <v>12.5</v>
      </c>
      <c r="D15" s="33">
        <v>38</v>
      </c>
      <c r="E15" s="12">
        <f>Присуство!AF16</f>
        <v>10</v>
      </c>
      <c r="F15" s="8">
        <f t="shared" si="0"/>
        <v>60.5</v>
      </c>
    </row>
    <row r="16" spans="1:6" ht="15" customHeight="1" thickBot="1">
      <c r="A16" s="13">
        <v>14</v>
      </c>
      <c r="B16" s="15" t="s">
        <v>14</v>
      </c>
      <c r="C16" s="26">
        <v>18</v>
      </c>
      <c r="D16" s="33">
        <v>35</v>
      </c>
      <c r="E16" s="34">
        <f>Присуство!AF17</f>
        <v>9.5</v>
      </c>
      <c r="F16" s="8">
        <f t="shared" si="0"/>
        <v>62.5</v>
      </c>
    </row>
    <row r="17" spans="1:6" ht="15" customHeight="1" thickBot="1">
      <c r="A17" s="13">
        <v>15</v>
      </c>
      <c r="B17" s="15" t="s">
        <v>15</v>
      </c>
      <c r="C17" s="26"/>
      <c r="D17" s="33"/>
      <c r="E17" s="12">
        <f>Присуство!AF18</f>
        <v>10</v>
      </c>
      <c r="F17" s="8">
        <f t="shared" si="0"/>
        <v>10</v>
      </c>
    </row>
    <row r="18" spans="1:6" ht="15" customHeight="1" thickBot="1">
      <c r="A18" s="13">
        <v>16</v>
      </c>
      <c r="B18" s="15" t="s">
        <v>16</v>
      </c>
      <c r="C18" s="26">
        <v>12.5</v>
      </c>
      <c r="D18" s="33">
        <v>30</v>
      </c>
      <c r="E18" s="12">
        <f>Присуство!AF19</f>
        <v>10</v>
      </c>
      <c r="F18" s="8">
        <f t="shared" si="0"/>
        <v>52.5</v>
      </c>
    </row>
    <row r="19" spans="1:6" ht="15" customHeight="1" thickBot="1">
      <c r="A19" s="13">
        <v>17</v>
      </c>
      <c r="B19" s="15" t="s">
        <v>27</v>
      </c>
      <c r="C19" s="26">
        <v>11</v>
      </c>
      <c r="D19" s="33"/>
      <c r="E19" s="34">
        <f>Присуство!AF20</f>
        <v>10</v>
      </c>
      <c r="F19" s="8">
        <f>SUM(C19:E19)</f>
        <v>21</v>
      </c>
    </row>
    <row r="20" spans="1:6" ht="15" customHeight="1" thickBot="1">
      <c r="A20" s="13">
        <v>18</v>
      </c>
      <c r="B20" s="15" t="s">
        <v>17</v>
      </c>
      <c r="C20" s="26">
        <v>13.5</v>
      </c>
      <c r="D20" s="33">
        <v>38</v>
      </c>
      <c r="E20" s="34">
        <f>Присуство!AF21</f>
        <v>8.5</v>
      </c>
      <c r="F20" s="8">
        <f t="shared" si="0"/>
        <v>60</v>
      </c>
    </row>
    <row r="21" spans="1:6" ht="15" customHeight="1" thickBot="1">
      <c r="A21" s="13">
        <v>19</v>
      </c>
      <c r="B21" s="15" t="s">
        <v>18</v>
      </c>
      <c r="C21" s="26">
        <v>16</v>
      </c>
      <c r="D21" s="34">
        <v>45</v>
      </c>
      <c r="E21" s="12">
        <f>Присуство!AF22</f>
        <v>10</v>
      </c>
      <c r="F21" s="8">
        <f t="shared" si="0"/>
        <v>71</v>
      </c>
    </row>
    <row r="22" spans="1:6" ht="15" customHeight="1" thickBot="1">
      <c r="A22" s="13">
        <v>20</v>
      </c>
      <c r="B22" s="15" t="s">
        <v>32</v>
      </c>
      <c r="C22" s="26">
        <v>16.5</v>
      </c>
      <c r="D22" s="33">
        <v>32</v>
      </c>
      <c r="E22" s="34">
        <f>Присуство!AF23</f>
        <v>4.5</v>
      </c>
      <c r="F22" s="8">
        <f t="shared" si="0"/>
        <v>53</v>
      </c>
    </row>
    <row r="23" spans="1:6" ht="15" customHeight="1" thickBot="1">
      <c r="A23" s="13">
        <v>21</v>
      </c>
      <c r="B23" s="15" t="s">
        <v>19</v>
      </c>
      <c r="C23" s="26">
        <v>15.5</v>
      </c>
      <c r="D23" s="33">
        <v>35</v>
      </c>
      <c r="E23" s="34">
        <f>Присуство!AF24</f>
        <v>6</v>
      </c>
      <c r="F23" s="8">
        <f t="shared" si="0"/>
        <v>56.5</v>
      </c>
    </row>
    <row r="24" spans="1:6" ht="15" customHeight="1" thickBot="1">
      <c r="A24" s="13">
        <v>22</v>
      </c>
      <c r="B24" s="15" t="s">
        <v>28</v>
      </c>
      <c r="C24" s="26"/>
      <c r="D24" s="33"/>
      <c r="E24" s="12">
        <f>Присуство!AF25</f>
        <v>10</v>
      </c>
      <c r="F24" s="8">
        <f>SUM(C24:E24)</f>
        <v>10</v>
      </c>
    </row>
    <row r="25" spans="1:8" ht="15" customHeight="1" thickBot="1">
      <c r="A25" s="13">
        <v>23</v>
      </c>
      <c r="B25" s="15" t="s">
        <v>20</v>
      </c>
      <c r="C25" s="26">
        <v>11</v>
      </c>
      <c r="D25" s="33"/>
      <c r="E25" s="34">
        <f>Присуство!AF26</f>
        <v>2</v>
      </c>
      <c r="F25" s="8">
        <f t="shared" si="0"/>
        <v>13</v>
      </c>
      <c r="H25" s="6"/>
    </row>
    <row r="26" spans="1:6" ht="15" customHeight="1" thickBot="1">
      <c r="A26" s="13">
        <v>24</v>
      </c>
      <c r="B26" s="15" t="s">
        <v>21</v>
      </c>
      <c r="C26" s="26">
        <v>14.5</v>
      </c>
      <c r="D26" s="33">
        <v>33</v>
      </c>
      <c r="E26" s="34">
        <f>Присуство!AF27</f>
        <v>9</v>
      </c>
      <c r="F26" s="8">
        <f t="shared" si="0"/>
        <v>56.5</v>
      </c>
    </row>
    <row r="27" spans="1:6" ht="15" customHeight="1" thickBot="1">
      <c r="A27" s="13">
        <v>25</v>
      </c>
      <c r="B27" s="15" t="s">
        <v>55</v>
      </c>
      <c r="C27" s="26"/>
      <c r="D27" s="33"/>
      <c r="E27" s="34">
        <f>Присуство!AF28</f>
        <v>2.5</v>
      </c>
      <c r="F27" s="8">
        <f t="shared" si="0"/>
        <v>2.5</v>
      </c>
    </row>
    <row r="28" spans="1:6" ht="15" customHeight="1" thickBot="1">
      <c r="A28" s="13">
        <v>26</v>
      </c>
      <c r="B28" s="15" t="s">
        <v>22</v>
      </c>
      <c r="C28" s="35"/>
      <c r="D28" s="33"/>
      <c r="E28" s="34">
        <f>Присуство!AF29</f>
        <v>0.5</v>
      </c>
      <c r="F28" s="8">
        <f t="shared" si="0"/>
        <v>0.5</v>
      </c>
    </row>
    <row r="29" spans="1:6" ht="15" customHeight="1" thickBot="1">
      <c r="A29" s="13">
        <v>27</v>
      </c>
      <c r="B29" s="15" t="s">
        <v>25</v>
      </c>
      <c r="C29" s="35">
        <v>4</v>
      </c>
      <c r="D29" s="33"/>
      <c r="E29" s="34">
        <f>Присуство!AF30</f>
        <v>4.5</v>
      </c>
      <c r="F29" s="8">
        <f t="shared" si="0"/>
        <v>8.5</v>
      </c>
    </row>
    <row r="30" spans="1:6" ht="15" customHeight="1" thickBot="1">
      <c r="A30" s="13">
        <v>28</v>
      </c>
      <c r="B30" s="15" t="s">
        <v>24</v>
      </c>
      <c r="C30" s="35">
        <v>13.5</v>
      </c>
      <c r="D30" s="33"/>
      <c r="E30" s="12">
        <f>Присуство!AF31</f>
        <v>10</v>
      </c>
      <c r="F30" s="8">
        <f t="shared" si="0"/>
        <v>23.5</v>
      </c>
    </row>
    <row r="31" spans="1:6" ht="15" customHeight="1" thickBot="1">
      <c r="A31" s="13">
        <v>29</v>
      </c>
      <c r="B31" s="15" t="s">
        <v>23</v>
      </c>
      <c r="C31" s="26">
        <v>17.5</v>
      </c>
      <c r="D31" s="34">
        <v>45</v>
      </c>
      <c r="E31" s="12">
        <f>Присуство!AF32</f>
        <v>10</v>
      </c>
      <c r="F31" s="8">
        <f t="shared" si="0"/>
        <v>72.5</v>
      </c>
    </row>
    <row r="32" spans="1:6" ht="15" customHeight="1" thickBot="1">
      <c r="A32" s="13">
        <v>30</v>
      </c>
      <c r="B32" s="15"/>
      <c r="C32" s="5"/>
      <c r="D32" s="7"/>
      <c r="E32" s="8"/>
      <c r="F32" s="8"/>
    </row>
    <row r="33" spans="1:6" ht="15" customHeight="1" thickBot="1">
      <c r="A33" s="13">
        <v>31</v>
      </c>
      <c r="B33" s="15"/>
      <c r="C33" s="5"/>
      <c r="D33" s="7"/>
      <c r="E33" s="8"/>
      <c r="F33" s="8"/>
    </row>
    <row r="34" spans="1:6" ht="15" customHeight="1" thickBot="1">
      <c r="A34" s="13">
        <v>32</v>
      </c>
      <c r="B34" s="15"/>
      <c r="C34" s="5"/>
      <c r="D34" s="7"/>
      <c r="E34" s="8"/>
      <c r="F34" s="8"/>
    </row>
    <row r="35" spans="1:6" ht="15" customHeight="1" thickBot="1">
      <c r="A35" s="13">
        <v>33</v>
      </c>
      <c r="B35" s="15"/>
      <c r="C35" s="5"/>
      <c r="D35" s="7"/>
      <c r="E35" s="8"/>
      <c r="F35" s="8"/>
    </row>
  </sheetData>
  <sheetProtection/>
  <mergeCells count="1"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:AF1"/>
    </sheetView>
  </sheetViews>
  <sheetFormatPr defaultColWidth="8.88671875" defaultRowHeight="15"/>
  <cols>
    <col min="1" max="1" width="3.88671875" style="2" customWidth="1"/>
    <col min="2" max="2" width="23.10546875" style="2" customWidth="1"/>
    <col min="3" max="3" width="3.88671875" style="2" customWidth="1"/>
    <col min="4" max="17" width="2.3359375" style="2" customWidth="1"/>
    <col min="18" max="18" width="3.88671875" style="2" customWidth="1"/>
    <col min="19" max="20" width="2.3359375" style="2" customWidth="1"/>
    <col min="21" max="21" width="3.88671875" style="2" customWidth="1"/>
    <col min="22" max="30" width="2.3359375" style="2" customWidth="1"/>
    <col min="31" max="31" width="6.99609375" style="2" customWidth="1"/>
    <col min="32" max="32" width="7.77734375" style="2" customWidth="1"/>
    <col min="33" max="16384" width="8.88671875" style="2" customWidth="1"/>
  </cols>
  <sheetData>
    <row r="1" spans="1:32" ht="92.25" customHeight="1" thickBot="1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30" customHeight="1" thickBot="1">
      <c r="A2" s="56" t="s">
        <v>0</v>
      </c>
      <c r="B2" s="58" t="s">
        <v>1</v>
      </c>
      <c r="C2" s="16">
        <v>1</v>
      </c>
      <c r="D2" s="62">
        <v>2</v>
      </c>
      <c r="E2" s="63"/>
      <c r="F2" s="64"/>
      <c r="G2" s="69" t="s">
        <v>74</v>
      </c>
      <c r="H2" s="71"/>
      <c r="I2" s="69" t="s">
        <v>75</v>
      </c>
      <c r="J2" s="70"/>
      <c r="K2" s="71"/>
      <c r="L2" s="60" t="s">
        <v>33</v>
      </c>
      <c r="M2" s="61"/>
      <c r="N2" s="60" t="s">
        <v>34</v>
      </c>
      <c r="O2" s="72"/>
      <c r="P2" s="60" t="s">
        <v>35</v>
      </c>
      <c r="Q2" s="61"/>
      <c r="R2" s="47" t="s">
        <v>36</v>
      </c>
      <c r="S2" s="60" t="s">
        <v>37</v>
      </c>
      <c r="T2" s="61"/>
      <c r="U2" s="46" t="s">
        <v>38</v>
      </c>
      <c r="V2" s="60" t="s">
        <v>39</v>
      </c>
      <c r="W2" s="72"/>
      <c r="X2" s="61"/>
      <c r="Y2" s="60" t="s">
        <v>40</v>
      </c>
      <c r="Z2" s="61"/>
      <c r="AA2" s="60" t="s">
        <v>41</v>
      </c>
      <c r="AB2" s="61"/>
      <c r="AC2" s="60" t="s">
        <v>78</v>
      </c>
      <c r="AD2" s="61"/>
      <c r="AE2" s="67" t="s">
        <v>42</v>
      </c>
      <c r="AF2" s="65" t="s">
        <v>5</v>
      </c>
    </row>
    <row r="3" spans="1:32" ht="24" customHeight="1" thickBot="1">
      <c r="A3" s="57"/>
      <c r="B3" s="59"/>
      <c r="C3" s="17" t="s">
        <v>61</v>
      </c>
      <c r="D3" s="51" t="s">
        <v>73</v>
      </c>
      <c r="E3" s="50" t="s">
        <v>43</v>
      </c>
      <c r="F3" s="42" t="s">
        <v>62</v>
      </c>
      <c r="G3" s="49" t="s">
        <v>44</v>
      </c>
      <c r="H3" s="43" t="s">
        <v>63</v>
      </c>
      <c r="I3" s="52" t="s">
        <v>45</v>
      </c>
      <c r="J3" s="48" t="s">
        <v>64</v>
      </c>
      <c r="K3" s="48" t="s">
        <v>68</v>
      </c>
      <c r="L3" s="52" t="s">
        <v>46</v>
      </c>
      <c r="M3" s="48" t="s">
        <v>65</v>
      </c>
      <c r="N3" s="52" t="s">
        <v>47</v>
      </c>
      <c r="O3" s="48" t="s">
        <v>66</v>
      </c>
      <c r="P3" s="52" t="s">
        <v>48</v>
      </c>
      <c r="Q3" s="48" t="s">
        <v>67</v>
      </c>
      <c r="R3" s="48" t="s">
        <v>79</v>
      </c>
      <c r="S3" s="52" t="s">
        <v>49</v>
      </c>
      <c r="T3" s="48" t="s">
        <v>69</v>
      </c>
      <c r="U3" s="44" t="s">
        <v>70</v>
      </c>
      <c r="V3" s="52" t="s">
        <v>50</v>
      </c>
      <c r="W3" s="48" t="s">
        <v>71</v>
      </c>
      <c r="X3" s="48" t="s">
        <v>76</v>
      </c>
      <c r="Y3" s="52" t="s">
        <v>51</v>
      </c>
      <c r="Z3" s="48" t="s">
        <v>52</v>
      </c>
      <c r="AA3" s="52" t="s">
        <v>53</v>
      </c>
      <c r="AB3" s="48" t="s">
        <v>72</v>
      </c>
      <c r="AC3" s="52" t="s">
        <v>54</v>
      </c>
      <c r="AD3" s="53" t="s">
        <v>77</v>
      </c>
      <c r="AE3" s="68"/>
      <c r="AF3" s="66"/>
    </row>
    <row r="4" spans="1:32" ht="18" customHeight="1" thickBot="1">
      <c r="A4" s="18">
        <v>1</v>
      </c>
      <c r="B4" s="31" t="s">
        <v>30</v>
      </c>
      <c r="C4" s="19"/>
      <c r="D4" s="19"/>
      <c r="E4" s="19"/>
      <c r="F4" s="20"/>
      <c r="G4" s="20"/>
      <c r="H4" s="20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">
        <f aca="true" t="shared" si="0" ref="AE4:AE32">SUM(C4:AD4)</f>
        <v>1</v>
      </c>
      <c r="AF4" s="21">
        <f>IF(AE4&lt;20,AE4/2,10)</f>
        <v>0.5</v>
      </c>
    </row>
    <row r="5" spans="1:32" ht="18" customHeight="1" thickBot="1">
      <c r="A5" s="1">
        <v>2</v>
      </c>
      <c r="B5" s="32" t="s">
        <v>6</v>
      </c>
      <c r="C5" s="22"/>
      <c r="D5" s="22"/>
      <c r="E5" s="22"/>
      <c r="F5" s="11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v>1</v>
      </c>
      <c r="AB5" s="9"/>
      <c r="AC5" s="9">
        <v>1</v>
      </c>
      <c r="AD5" s="9"/>
      <c r="AE5" s="10">
        <f t="shared" si="0"/>
        <v>2</v>
      </c>
      <c r="AF5" s="23">
        <v>10</v>
      </c>
    </row>
    <row r="6" spans="1:32" ht="18" customHeight="1" thickBot="1">
      <c r="A6" s="18">
        <v>3</v>
      </c>
      <c r="B6" s="32" t="s">
        <v>31</v>
      </c>
      <c r="C6" s="22"/>
      <c r="D6" s="22"/>
      <c r="E6" s="22"/>
      <c r="F6" s="11"/>
      <c r="G6" s="11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>
        <v>1</v>
      </c>
      <c r="AC6" s="9"/>
      <c r="AD6" s="9"/>
      <c r="AE6" s="10">
        <f t="shared" si="0"/>
        <v>1</v>
      </c>
      <c r="AF6" s="23">
        <v>10</v>
      </c>
    </row>
    <row r="7" spans="1:32" ht="18" customHeight="1" thickBot="1">
      <c r="A7" s="1">
        <v>4</v>
      </c>
      <c r="B7" s="32" t="s">
        <v>7</v>
      </c>
      <c r="C7" s="22">
        <v>1</v>
      </c>
      <c r="D7" s="22"/>
      <c r="E7" s="22"/>
      <c r="F7" s="11"/>
      <c r="G7" s="11">
        <v>1</v>
      </c>
      <c r="H7" s="11">
        <v>1</v>
      </c>
      <c r="I7" s="9">
        <v>1</v>
      </c>
      <c r="J7" s="9">
        <v>1</v>
      </c>
      <c r="K7" s="9"/>
      <c r="L7" s="9"/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>
        <v>1</v>
      </c>
      <c r="U7" s="9">
        <v>1</v>
      </c>
      <c r="V7" s="9">
        <v>1</v>
      </c>
      <c r="W7" s="9">
        <v>1</v>
      </c>
      <c r="X7" s="9"/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10">
        <f t="shared" si="0"/>
        <v>21</v>
      </c>
      <c r="AF7" s="23">
        <v>10</v>
      </c>
    </row>
    <row r="8" spans="1:32" ht="18" customHeight="1" thickBot="1">
      <c r="A8" s="18">
        <v>5</v>
      </c>
      <c r="B8" s="32" t="s">
        <v>8</v>
      </c>
      <c r="C8" s="24"/>
      <c r="D8" s="24"/>
      <c r="E8" s="24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/>
      <c r="T8" s="4">
        <v>1</v>
      </c>
      <c r="U8" s="4">
        <v>1</v>
      </c>
      <c r="V8" s="4"/>
      <c r="W8" s="4"/>
      <c r="X8" s="4"/>
      <c r="Y8" s="4"/>
      <c r="Z8" s="4"/>
      <c r="AA8" s="4">
        <v>1</v>
      </c>
      <c r="AB8" s="4">
        <v>1</v>
      </c>
      <c r="AC8" s="4"/>
      <c r="AD8" s="4">
        <v>1</v>
      </c>
      <c r="AE8" s="3">
        <f t="shared" si="0"/>
        <v>6</v>
      </c>
      <c r="AF8" s="21">
        <f aca="true" t="shared" si="1" ref="AF8:AF30">IF(AE8&lt;20,AE8/2,10)</f>
        <v>3</v>
      </c>
    </row>
    <row r="9" spans="1:32" ht="18" customHeight="1" thickBot="1">
      <c r="A9" s="1">
        <v>6</v>
      </c>
      <c r="B9" s="32" t="s">
        <v>3</v>
      </c>
      <c r="C9" s="22"/>
      <c r="D9" s="22"/>
      <c r="E9" s="22"/>
      <c r="F9" s="11"/>
      <c r="G9" s="11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1</v>
      </c>
      <c r="AC9" s="9"/>
      <c r="AD9" s="9"/>
      <c r="AE9" s="10">
        <f t="shared" si="0"/>
        <v>1</v>
      </c>
      <c r="AF9" s="23">
        <v>10</v>
      </c>
    </row>
    <row r="10" spans="1:32" ht="18" customHeight="1" thickBot="1">
      <c r="A10" s="18">
        <v>7</v>
      </c>
      <c r="B10" s="32" t="s">
        <v>9</v>
      </c>
      <c r="C10" s="25">
        <v>1</v>
      </c>
      <c r="D10" s="25">
        <v>1</v>
      </c>
      <c r="E10" s="25">
        <v>1</v>
      </c>
      <c r="F10" s="26"/>
      <c r="G10" s="26">
        <v>1</v>
      </c>
      <c r="H10" s="26">
        <v>1</v>
      </c>
      <c r="I10" s="27">
        <v>1</v>
      </c>
      <c r="J10" s="27">
        <v>1</v>
      </c>
      <c r="K10" s="27"/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/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8">
        <f t="shared" si="0"/>
        <v>25</v>
      </c>
      <c r="AF10" s="21">
        <f t="shared" si="1"/>
        <v>10</v>
      </c>
    </row>
    <row r="11" spans="1:32" ht="18" customHeight="1" thickBot="1">
      <c r="A11" s="1">
        <v>8</v>
      </c>
      <c r="B11" s="32" t="s">
        <v>26</v>
      </c>
      <c r="C11" s="24"/>
      <c r="D11" s="24"/>
      <c r="E11" s="24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v>1</v>
      </c>
      <c r="AC11" s="4"/>
      <c r="AD11" s="4"/>
      <c r="AE11" s="3">
        <f t="shared" si="0"/>
        <v>1</v>
      </c>
      <c r="AF11" s="21">
        <f t="shared" si="1"/>
        <v>0.5</v>
      </c>
    </row>
    <row r="12" spans="1:32" ht="18" customHeight="1" thickBot="1">
      <c r="A12" s="18">
        <v>9</v>
      </c>
      <c r="B12" s="32" t="s">
        <v>10</v>
      </c>
      <c r="C12" s="22"/>
      <c r="D12" s="22"/>
      <c r="E12" s="22"/>
      <c r="F12" s="11"/>
      <c r="G12" s="11"/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0">
        <f t="shared" si="0"/>
        <v>0</v>
      </c>
      <c r="AF12" s="23">
        <v>10</v>
      </c>
    </row>
    <row r="13" spans="1:32" ht="18" customHeight="1" thickBot="1">
      <c r="A13" s="1">
        <v>10</v>
      </c>
      <c r="B13" s="32" t="s">
        <v>11</v>
      </c>
      <c r="C13" s="24"/>
      <c r="D13" s="24"/>
      <c r="E13" s="24"/>
      <c r="F13" s="5"/>
      <c r="G13" s="5"/>
      <c r="H13" s="5"/>
      <c r="I13" s="4"/>
      <c r="J13" s="4"/>
      <c r="K13" s="4"/>
      <c r="L13" s="4">
        <v>1</v>
      </c>
      <c r="M13" s="4"/>
      <c r="N13" s="4">
        <v>1</v>
      </c>
      <c r="O13" s="4"/>
      <c r="P13" s="4"/>
      <c r="Q13" s="4"/>
      <c r="R13" s="4"/>
      <c r="S13" s="4">
        <v>1</v>
      </c>
      <c r="T13" s="4"/>
      <c r="U13" s="4"/>
      <c r="V13" s="4"/>
      <c r="W13" s="4"/>
      <c r="X13" s="4"/>
      <c r="Y13" s="4">
        <v>1</v>
      </c>
      <c r="Z13" s="4"/>
      <c r="AA13" s="4"/>
      <c r="AB13" s="4"/>
      <c r="AC13" s="4"/>
      <c r="AD13" s="4"/>
      <c r="AE13" s="3">
        <f t="shared" si="0"/>
        <v>4</v>
      </c>
      <c r="AF13" s="21">
        <f t="shared" si="1"/>
        <v>2</v>
      </c>
    </row>
    <row r="14" spans="1:32" ht="18" customHeight="1" thickBot="1">
      <c r="A14" s="18">
        <v>11</v>
      </c>
      <c r="B14" s="32" t="s">
        <v>59</v>
      </c>
      <c r="C14" s="24">
        <v>1</v>
      </c>
      <c r="D14" s="24"/>
      <c r="E14" s="24"/>
      <c r="F14" s="5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f t="shared" si="0"/>
        <v>1</v>
      </c>
      <c r="AF14" s="21">
        <f t="shared" si="1"/>
        <v>0.5</v>
      </c>
    </row>
    <row r="15" spans="1:32" ht="18" customHeight="1" thickBot="1">
      <c r="A15" s="1">
        <v>12</v>
      </c>
      <c r="B15" s="32" t="s">
        <v>12</v>
      </c>
      <c r="C15" s="22">
        <v>1</v>
      </c>
      <c r="D15" s="22"/>
      <c r="E15" s="22">
        <v>1</v>
      </c>
      <c r="F15" s="11"/>
      <c r="G15" s="11">
        <v>1</v>
      </c>
      <c r="H15" s="11">
        <v>1</v>
      </c>
      <c r="I15" s="9">
        <v>1</v>
      </c>
      <c r="J15" s="9">
        <v>1</v>
      </c>
      <c r="K15" s="9"/>
      <c r="L15" s="9"/>
      <c r="M15" s="9">
        <v>1</v>
      </c>
      <c r="N15" s="9">
        <v>1</v>
      </c>
      <c r="O15" s="9"/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/>
      <c r="V15" s="9">
        <v>1</v>
      </c>
      <c r="W15" s="9">
        <v>1</v>
      </c>
      <c r="X15" s="9"/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/>
      <c r="AE15" s="10">
        <f t="shared" si="0"/>
        <v>20</v>
      </c>
      <c r="AF15" s="23">
        <v>10</v>
      </c>
    </row>
    <row r="16" spans="1:32" ht="18" customHeight="1" thickBot="1">
      <c r="A16" s="18">
        <v>13</v>
      </c>
      <c r="B16" s="32" t="s">
        <v>13</v>
      </c>
      <c r="C16" s="22"/>
      <c r="D16" s="22"/>
      <c r="E16" s="22"/>
      <c r="F16" s="11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1</v>
      </c>
      <c r="AC16" s="9">
        <v>1</v>
      </c>
      <c r="AD16" s="9"/>
      <c r="AE16" s="10">
        <f t="shared" si="0"/>
        <v>2</v>
      </c>
      <c r="AF16" s="23">
        <v>10</v>
      </c>
    </row>
    <row r="17" spans="1:32" ht="18" customHeight="1" thickBot="1">
      <c r="A17" s="1">
        <v>14</v>
      </c>
      <c r="B17" s="32" t="s">
        <v>14</v>
      </c>
      <c r="C17" s="25">
        <v>1</v>
      </c>
      <c r="D17" s="25">
        <v>1</v>
      </c>
      <c r="E17" s="25">
        <v>1</v>
      </c>
      <c r="F17" s="26"/>
      <c r="G17" s="26">
        <v>1</v>
      </c>
      <c r="H17" s="26">
        <v>1</v>
      </c>
      <c r="I17" s="27">
        <v>1</v>
      </c>
      <c r="J17" s="27">
        <v>1</v>
      </c>
      <c r="K17" s="27"/>
      <c r="L17" s="27">
        <v>1</v>
      </c>
      <c r="M17" s="27">
        <v>1</v>
      </c>
      <c r="N17" s="27">
        <v>1</v>
      </c>
      <c r="O17" s="27"/>
      <c r="P17" s="27"/>
      <c r="Q17" s="27">
        <v>1</v>
      </c>
      <c r="R17" s="27">
        <v>1</v>
      </c>
      <c r="S17" s="27">
        <v>1</v>
      </c>
      <c r="T17" s="27">
        <v>1</v>
      </c>
      <c r="U17" s="27"/>
      <c r="V17" s="27">
        <v>1</v>
      </c>
      <c r="W17" s="27"/>
      <c r="X17" s="27"/>
      <c r="Y17" s="27"/>
      <c r="Z17" s="27">
        <v>1</v>
      </c>
      <c r="AA17" s="27">
        <v>1</v>
      </c>
      <c r="AB17" s="27">
        <v>1</v>
      </c>
      <c r="AC17" s="27">
        <v>1</v>
      </c>
      <c r="AD17" s="27"/>
      <c r="AE17" s="3">
        <f t="shared" si="0"/>
        <v>19</v>
      </c>
      <c r="AF17" s="21">
        <f t="shared" si="1"/>
        <v>9.5</v>
      </c>
    </row>
    <row r="18" spans="1:32" ht="18" customHeight="1" thickBot="1">
      <c r="A18" s="18">
        <v>15</v>
      </c>
      <c r="B18" s="32" t="s">
        <v>15</v>
      </c>
      <c r="C18" s="22">
        <v>1</v>
      </c>
      <c r="D18" s="22"/>
      <c r="E18" s="22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>
        <f t="shared" si="0"/>
        <v>1</v>
      </c>
      <c r="AF18" s="23">
        <v>10</v>
      </c>
    </row>
    <row r="19" spans="1:32" ht="18" customHeight="1" thickBot="1">
      <c r="A19" s="1">
        <v>16</v>
      </c>
      <c r="B19" s="32" t="s">
        <v>16</v>
      </c>
      <c r="C19" s="22"/>
      <c r="D19" s="22"/>
      <c r="E19" s="22">
        <v>1</v>
      </c>
      <c r="F19" s="11"/>
      <c r="G19" s="11"/>
      <c r="H19" s="11"/>
      <c r="I19" s="9">
        <v>1</v>
      </c>
      <c r="J19" s="9"/>
      <c r="K19" s="9"/>
      <c r="L19" s="9"/>
      <c r="M19" s="9"/>
      <c r="N19" s="9"/>
      <c r="O19" s="9"/>
      <c r="P19" s="9"/>
      <c r="Q19" s="9">
        <v>1</v>
      </c>
      <c r="R19" s="9"/>
      <c r="S19" s="9"/>
      <c r="T19" s="9">
        <v>1</v>
      </c>
      <c r="U19" s="9"/>
      <c r="V19" s="9"/>
      <c r="W19" s="9"/>
      <c r="X19" s="9"/>
      <c r="Y19" s="9"/>
      <c r="Z19" s="9"/>
      <c r="AA19" s="9"/>
      <c r="AB19" s="9">
        <v>1</v>
      </c>
      <c r="AC19" s="9"/>
      <c r="AD19" s="9">
        <v>1</v>
      </c>
      <c r="AE19" s="10">
        <f t="shared" si="0"/>
        <v>6</v>
      </c>
      <c r="AF19" s="23">
        <v>10</v>
      </c>
    </row>
    <row r="20" spans="1:32" ht="18" customHeight="1" thickBot="1">
      <c r="A20" s="18">
        <v>17</v>
      </c>
      <c r="B20" s="32" t="s">
        <v>27</v>
      </c>
      <c r="C20" s="22"/>
      <c r="D20" s="22"/>
      <c r="E20" s="22"/>
      <c r="F20" s="11"/>
      <c r="G20" s="11">
        <v>1</v>
      </c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1</v>
      </c>
      <c r="AC20" s="9"/>
      <c r="AD20" s="9"/>
      <c r="AE20" s="10">
        <f t="shared" si="0"/>
        <v>2</v>
      </c>
      <c r="AF20" s="23">
        <v>10</v>
      </c>
    </row>
    <row r="21" spans="1:32" ht="18" customHeight="1" thickBot="1">
      <c r="A21" s="1">
        <v>18</v>
      </c>
      <c r="B21" s="32" t="s">
        <v>17</v>
      </c>
      <c r="C21" s="24"/>
      <c r="D21" s="24"/>
      <c r="E21" s="24">
        <v>1</v>
      </c>
      <c r="F21" s="5"/>
      <c r="G21" s="5">
        <v>1</v>
      </c>
      <c r="H21" s="5"/>
      <c r="I21" s="4"/>
      <c r="J21" s="4">
        <v>1</v>
      </c>
      <c r="K21" s="4"/>
      <c r="L21" s="4">
        <v>1</v>
      </c>
      <c r="M21" s="4"/>
      <c r="N21" s="4">
        <v>1</v>
      </c>
      <c r="O21" s="4"/>
      <c r="P21" s="4">
        <v>1</v>
      </c>
      <c r="Q21" s="4"/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/>
      <c r="Y21" s="4"/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3">
        <f t="shared" si="0"/>
        <v>17</v>
      </c>
      <c r="AF21" s="21">
        <f t="shared" si="1"/>
        <v>8.5</v>
      </c>
    </row>
    <row r="22" spans="1:32" ht="18" customHeight="1" thickBot="1">
      <c r="A22" s="18">
        <v>19</v>
      </c>
      <c r="B22" s="32" t="s">
        <v>18</v>
      </c>
      <c r="C22" s="22">
        <v>1</v>
      </c>
      <c r="D22" s="22"/>
      <c r="E22" s="22">
        <v>1</v>
      </c>
      <c r="F22" s="11"/>
      <c r="G22" s="11">
        <v>1</v>
      </c>
      <c r="H22" s="11">
        <v>1</v>
      </c>
      <c r="I22" s="9">
        <v>1</v>
      </c>
      <c r="J22" s="9">
        <v>1</v>
      </c>
      <c r="K22" s="9">
        <v>2</v>
      </c>
      <c r="L22" s="9">
        <v>1</v>
      </c>
      <c r="M22" s="9"/>
      <c r="N22" s="9"/>
      <c r="O22" s="9"/>
      <c r="P22" s="9">
        <v>1</v>
      </c>
      <c r="Q22" s="9">
        <v>1</v>
      </c>
      <c r="R22" s="9"/>
      <c r="S22" s="9">
        <v>1</v>
      </c>
      <c r="T22" s="9">
        <v>1</v>
      </c>
      <c r="U22" s="9">
        <v>1</v>
      </c>
      <c r="V22" s="9"/>
      <c r="W22" s="9">
        <v>1</v>
      </c>
      <c r="X22" s="9">
        <v>1</v>
      </c>
      <c r="Y22" s="9"/>
      <c r="Z22" s="9"/>
      <c r="AA22" s="9"/>
      <c r="AB22" s="9">
        <v>1</v>
      </c>
      <c r="AC22" s="9">
        <v>1</v>
      </c>
      <c r="AD22" s="9"/>
      <c r="AE22" s="10">
        <f t="shared" si="0"/>
        <v>18</v>
      </c>
      <c r="AF22" s="23">
        <v>10</v>
      </c>
    </row>
    <row r="23" spans="1:32" ht="18" customHeight="1" thickBot="1">
      <c r="A23" s="1">
        <v>20</v>
      </c>
      <c r="B23" s="32" t="s">
        <v>32</v>
      </c>
      <c r="C23" s="24"/>
      <c r="D23" s="24"/>
      <c r="E23" s="24"/>
      <c r="F23" s="5"/>
      <c r="G23" s="5"/>
      <c r="H23" s="5"/>
      <c r="I23" s="4">
        <v>1</v>
      </c>
      <c r="J23" s="4"/>
      <c r="K23" s="4"/>
      <c r="L23" s="4">
        <v>1</v>
      </c>
      <c r="M23" s="4">
        <v>1</v>
      </c>
      <c r="N23" s="4"/>
      <c r="O23" s="4"/>
      <c r="P23" s="4"/>
      <c r="Q23" s="4"/>
      <c r="R23" s="4"/>
      <c r="S23" s="4"/>
      <c r="T23" s="4"/>
      <c r="U23" s="4"/>
      <c r="V23" s="4">
        <v>1</v>
      </c>
      <c r="W23" s="4"/>
      <c r="X23" s="4"/>
      <c r="Y23" s="4"/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3">
        <f t="shared" si="0"/>
        <v>9</v>
      </c>
      <c r="AF23" s="21">
        <f t="shared" si="1"/>
        <v>4.5</v>
      </c>
    </row>
    <row r="24" spans="1:32" ht="18" customHeight="1" thickBot="1">
      <c r="A24" s="18">
        <v>21</v>
      </c>
      <c r="B24" s="32" t="s">
        <v>19</v>
      </c>
      <c r="C24" s="24"/>
      <c r="D24" s="24"/>
      <c r="E24" s="24"/>
      <c r="F24" s="5"/>
      <c r="G24" s="5">
        <v>1</v>
      </c>
      <c r="H24" s="5">
        <v>1</v>
      </c>
      <c r="I24" s="4"/>
      <c r="J24" s="4"/>
      <c r="K24" s="4"/>
      <c r="L24" s="4"/>
      <c r="M24" s="4">
        <v>1</v>
      </c>
      <c r="N24" s="4">
        <v>1</v>
      </c>
      <c r="O24" s="4">
        <v>1</v>
      </c>
      <c r="P24" s="4"/>
      <c r="Q24" s="4">
        <v>1</v>
      </c>
      <c r="R24" s="4"/>
      <c r="S24" s="4"/>
      <c r="T24" s="4"/>
      <c r="U24" s="4"/>
      <c r="V24" s="4"/>
      <c r="W24" s="4"/>
      <c r="X24" s="4"/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3">
        <f t="shared" si="0"/>
        <v>12</v>
      </c>
      <c r="AF24" s="21">
        <f t="shared" si="1"/>
        <v>6</v>
      </c>
    </row>
    <row r="25" spans="1:32" ht="18" customHeight="1" thickBot="1">
      <c r="A25" s="1">
        <v>22</v>
      </c>
      <c r="B25" s="32" t="s">
        <v>28</v>
      </c>
      <c r="C25" s="22"/>
      <c r="D25" s="22"/>
      <c r="E25" s="22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0">
        <f t="shared" si="0"/>
        <v>0</v>
      </c>
      <c r="AF25" s="23">
        <v>10</v>
      </c>
    </row>
    <row r="26" spans="1:32" ht="18" customHeight="1" thickBot="1">
      <c r="A26" s="18">
        <v>23</v>
      </c>
      <c r="B26" s="32" t="s">
        <v>20</v>
      </c>
      <c r="C26" s="24"/>
      <c r="D26" s="24"/>
      <c r="E26" s="24"/>
      <c r="F26" s="5"/>
      <c r="G26" s="5"/>
      <c r="H26" s="5"/>
      <c r="I26" s="4"/>
      <c r="J26" s="4"/>
      <c r="K26" s="4"/>
      <c r="L26" s="4"/>
      <c r="M26" s="4">
        <v>1</v>
      </c>
      <c r="N26" s="4"/>
      <c r="O26" s="4"/>
      <c r="P26" s="4"/>
      <c r="Q26" s="4">
        <v>1</v>
      </c>
      <c r="R26" s="4"/>
      <c r="S26" s="4"/>
      <c r="T26" s="4"/>
      <c r="U26" s="4"/>
      <c r="V26" s="4"/>
      <c r="W26" s="4">
        <v>1</v>
      </c>
      <c r="X26" s="4"/>
      <c r="Y26" s="4"/>
      <c r="Z26" s="4"/>
      <c r="AA26" s="4"/>
      <c r="AB26" s="4">
        <v>1</v>
      </c>
      <c r="AC26" s="4"/>
      <c r="AD26" s="4"/>
      <c r="AE26" s="3">
        <f t="shared" si="0"/>
        <v>4</v>
      </c>
      <c r="AF26" s="21">
        <f t="shared" si="1"/>
        <v>2</v>
      </c>
    </row>
    <row r="27" spans="1:32" ht="18" customHeight="1" thickBot="1">
      <c r="A27" s="1">
        <v>24</v>
      </c>
      <c r="B27" s="32" t="s">
        <v>21</v>
      </c>
      <c r="C27" s="24">
        <v>1</v>
      </c>
      <c r="D27" s="24">
        <v>1</v>
      </c>
      <c r="E27" s="24">
        <v>1</v>
      </c>
      <c r="F27" s="5"/>
      <c r="G27" s="5">
        <v>1</v>
      </c>
      <c r="H27" s="5">
        <v>1</v>
      </c>
      <c r="I27" s="4">
        <v>1</v>
      </c>
      <c r="J27" s="4">
        <v>1</v>
      </c>
      <c r="K27" s="4"/>
      <c r="L27" s="4">
        <v>1</v>
      </c>
      <c r="M27" s="4">
        <v>1</v>
      </c>
      <c r="N27" s="4">
        <v>1</v>
      </c>
      <c r="O27" s="4"/>
      <c r="P27" s="4">
        <v>1</v>
      </c>
      <c r="Q27" s="4">
        <v>1</v>
      </c>
      <c r="R27" s="4"/>
      <c r="S27" s="4">
        <v>1</v>
      </c>
      <c r="T27" s="4">
        <v>1</v>
      </c>
      <c r="U27" s="4"/>
      <c r="V27" s="4"/>
      <c r="W27" s="4">
        <v>1</v>
      </c>
      <c r="X27" s="4"/>
      <c r="Y27" s="4"/>
      <c r="Z27" s="4"/>
      <c r="AA27" s="4"/>
      <c r="AB27" s="4">
        <v>1</v>
      </c>
      <c r="AC27" s="4">
        <v>1</v>
      </c>
      <c r="AD27" s="4">
        <v>1</v>
      </c>
      <c r="AE27" s="3">
        <f t="shared" si="0"/>
        <v>18</v>
      </c>
      <c r="AF27" s="21">
        <f t="shared" si="1"/>
        <v>9</v>
      </c>
    </row>
    <row r="28" spans="1:32" ht="18" customHeight="1" thickBot="1">
      <c r="A28" s="18">
        <v>25</v>
      </c>
      <c r="B28" s="32" t="s">
        <v>55</v>
      </c>
      <c r="C28" s="24"/>
      <c r="D28" s="24"/>
      <c r="E28" s="24"/>
      <c r="F28" s="5"/>
      <c r="G28" s="5"/>
      <c r="H28" s="5"/>
      <c r="I28" s="4">
        <v>1</v>
      </c>
      <c r="J28" s="4"/>
      <c r="K28" s="4"/>
      <c r="L28" s="4"/>
      <c r="M28" s="4">
        <v>1</v>
      </c>
      <c r="N28" s="4">
        <v>1</v>
      </c>
      <c r="O28" s="4"/>
      <c r="P28" s="4"/>
      <c r="Q28" s="4"/>
      <c r="R28" s="4"/>
      <c r="S28" s="4"/>
      <c r="T28" s="4"/>
      <c r="U28" s="4"/>
      <c r="V28" s="4">
        <v>1</v>
      </c>
      <c r="W28" s="4"/>
      <c r="X28" s="4"/>
      <c r="Y28" s="4">
        <v>1</v>
      </c>
      <c r="Z28" s="4"/>
      <c r="AA28" s="4"/>
      <c r="AB28" s="4"/>
      <c r="AC28" s="4"/>
      <c r="AD28" s="4"/>
      <c r="AE28" s="3">
        <f t="shared" si="0"/>
        <v>5</v>
      </c>
      <c r="AF28" s="21">
        <f t="shared" si="1"/>
        <v>2.5</v>
      </c>
    </row>
    <row r="29" spans="1:32" ht="18" customHeight="1" thickBot="1">
      <c r="A29" s="1">
        <v>26</v>
      </c>
      <c r="B29" s="32" t="s">
        <v>22</v>
      </c>
      <c r="C29" s="24"/>
      <c r="D29" s="24"/>
      <c r="E29" s="24"/>
      <c r="F29" s="5"/>
      <c r="G29" s="5"/>
      <c r="H29" s="5"/>
      <c r="I29" s="4"/>
      <c r="J29" s="4"/>
      <c r="K29" s="4"/>
      <c r="L29" s="4"/>
      <c r="M29" s="4"/>
      <c r="N29" s="4"/>
      <c r="O29" s="4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f t="shared" si="0"/>
        <v>1</v>
      </c>
      <c r="AF29" s="21">
        <f t="shared" si="1"/>
        <v>0.5</v>
      </c>
    </row>
    <row r="30" spans="1:32" ht="18" customHeight="1" thickBot="1">
      <c r="A30" s="18">
        <v>27</v>
      </c>
      <c r="B30" s="32" t="s">
        <v>25</v>
      </c>
      <c r="C30" s="24">
        <v>1</v>
      </c>
      <c r="D30" s="24"/>
      <c r="E30" s="24"/>
      <c r="F30" s="5"/>
      <c r="G30" s="5"/>
      <c r="H30" s="5">
        <v>1</v>
      </c>
      <c r="I30" s="4"/>
      <c r="J30" s="4"/>
      <c r="K30" s="4">
        <v>2</v>
      </c>
      <c r="L30" s="4"/>
      <c r="M30" s="4">
        <v>1</v>
      </c>
      <c r="N30" s="4"/>
      <c r="O30" s="4"/>
      <c r="P30" s="4"/>
      <c r="Q30" s="4">
        <v>1</v>
      </c>
      <c r="R30" s="4">
        <v>1</v>
      </c>
      <c r="S30" s="4"/>
      <c r="T30" s="4"/>
      <c r="U30" s="4"/>
      <c r="V30" s="4"/>
      <c r="W30" s="4"/>
      <c r="X30" s="4"/>
      <c r="Y30" s="4"/>
      <c r="Z30" s="4">
        <v>1</v>
      </c>
      <c r="AA30" s="4"/>
      <c r="AB30" s="4">
        <v>1</v>
      </c>
      <c r="AC30" s="4"/>
      <c r="AD30" s="4"/>
      <c r="AE30" s="3">
        <f t="shared" si="0"/>
        <v>9</v>
      </c>
      <c r="AF30" s="21">
        <f t="shared" si="1"/>
        <v>4.5</v>
      </c>
    </row>
    <row r="31" spans="1:32" ht="18" customHeight="1" thickBot="1">
      <c r="A31" s="1">
        <v>28</v>
      </c>
      <c r="B31" s="32" t="s">
        <v>24</v>
      </c>
      <c r="C31" s="22">
        <v>1</v>
      </c>
      <c r="D31" s="22"/>
      <c r="E31" s="22"/>
      <c r="F31" s="11"/>
      <c r="G31" s="11"/>
      <c r="H31" s="11">
        <v>1</v>
      </c>
      <c r="I31" s="9"/>
      <c r="J31" s="9"/>
      <c r="K31" s="9"/>
      <c r="L31" s="9"/>
      <c r="M31" s="9"/>
      <c r="N31" s="9">
        <v>1</v>
      </c>
      <c r="O31" s="9"/>
      <c r="P31" s="9">
        <v>1</v>
      </c>
      <c r="Q31" s="9"/>
      <c r="R31" s="9"/>
      <c r="S31" s="9">
        <v>1</v>
      </c>
      <c r="T31" s="9"/>
      <c r="U31" s="9"/>
      <c r="V31" s="9"/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/>
      <c r="AE31" s="10">
        <f t="shared" si="0"/>
        <v>12</v>
      </c>
      <c r="AF31" s="23">
        <v>10</v>
      </c>
    </row>
    <row r="32" spans="1:32" ht="18" customHeight="1" thickBot="1">
      <c r="A32" s="18">
        <v>29</v>
      </c>
      <c r="B32" s="32" t="s">
        <v>23</v>
      </c>
      <c r="C32" s="22"/>
      <c r="D32" s="22">
        <v>1</v>
      </c>
      <c r="E32" s="22">
        <v>1</v>
      </c>
      <c r="F32" s="11"/>
      <c r="G32" s="11"/>
      <c r="H32" s="11"/>
      <c r="I32" s="9">
        <v>1</v>
      </c>
      <c r="J32" s="9">
        <v>1</v>
      </c>
      <c r="K32" s="9"/>
      <c r="L32" s="9">
        <v>1</v>
      </c>
      <c r="M32" s="9">
        <v>1</v>
      </c>
      <c r="N32" s="9"/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/>
      <c r="W32" s="9">
        <v>1</v>
      </c>
      <c r="X32" s="9">
        <v>1</v>
      </c>
      <c r="Y32" s="9">
        <v>1</v>
      </c>
      <c r="Z32" s="9">
        <v>1</v>
      </c>
      <c r="AA32" s="9"/>
      <c r="AB32" s="9">
        <v>1</v>
      </c>
      <c r="AC32" s="9">
        <v>1</v>
      </c>
      <c r="AD32" s="9"/>
      <c r="AE32" s="10">
        <f t="shared" si="0"/>
        <v>19</v>
      </c>
      <c r="AF32" s="23">
        <v>10</v>
      </c>
    </row>
    <row r="33" spans="1:32" ht="18" customHeight="1" thickBot="1">
      <c r="A33" s="1">
        <v>30</v>
      </c>
      <c r="B33" s="32"/>
      <c r="C33" s="22"/>
      <c r="D33" s="22"/>
      <c r="E33" s="22"/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F33" s="23"/>
    </row>
    <row r="34" spans="1:32" ht="18" customHeight="1" thickBot="1">
      <c r="A34" s="18">
        <v>31</v>
      </c>
      <c r="B34" s="32"/>
      <c r="C34" s="25"/>
      <c r="D34" s="25"/>
      <c r="E34" s="25"/>
      <c r="F34" s="26"/>
      <c r="G34" s="26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21"/>
    </row>
    <row r="35" spans="1:32" ht="18" customHeight="1" thickBot="1">
      <c r="A35" s="1">
        <v>32</v>
      </c>
      <c r="B35" s="32"/>
      <c r="C35" s="25"/>
      <c r="D35" s="25"/>
      <c r="E35" s="25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F35" s="29"/>
    </row>
    <row r="36" spans="1:32" ht="18" customHeight="1" thickBot="1">
      <c r="A36" s="18">
        <v>33</v>
      </c>
      <c r="B36" s="32"/>
      <c r="C36" s="25"/>
      <c r="D36" s="25"/>
      <c r="E36" s="25"/>
      <c r="F36" s="26"/>
      <c r="G36" s="26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9"/>
    </row>
    <row r="37" spans="3:30" ht="19.5" customHeight="1" thickBot="1">
      <c r="C37" s="30">
        <f>SUM(C4:C36)</f>
        <v>10</v>
      </c>
      <c r="D37" s="30">
        <f aca="true" t="shared" si="2" ref="D37:AD37">SUM(D4:D36)</f>
        <v>4</v>
      </c>
      <c r="E37" s="30">
        <f t="shared" si="2"/>
        <v>8</v>
      </c>
      <c r="F37" s="30">
        <f t="shared" si="2"/>
        <v>0</v>
      </c>
      <c r="G37" s="30">
        <f t="shared" si="2"/>
        <v>9</v>
      </c>
      <c r="H37" s="30">
        <f t="shared" si="2"/>
        <v>10</v>
      </c>
      <c r="I37" s="30">
        <f t="shared" si="2"/>
        <v>10</v>
      </c>
      <c r="J37" s="30">
        <f t="shared" si="2"/>
        <v>8</v>
      </c>
      <c r="K37" s="30">
        <v>2</v>
      </c>
      <c r="L37" s="30">
        <f t="shared" si="2"/>
        <v>8</v>
      </c>
      <c r="M37" s="30">
        <f t="shared" si="2"/>
        <v>11</v>
      </c>
      <c r="N37" s="30">
        <f t="shared" si="2"/>
        <v>10</v>
      </c>
      <c r="O37" s="30">
        <f t="shared" si="2"/>
        <v>5</v>
      </c>
      <c r="P37" s="30">
        <f t="shared" si="2"/>
        <v>8</v>
      </c>
      <c r="Q37" s="30">
        <f t="shared" si="2"/>
        <v>11</v>
      </c>
      <c r="R37" s="30">
        <f>SUM(R4:R36)</f>
        <v>8</v>
      </c>
      <c r="S37" s="30">
        <f t="shared" si="2"/>
        <v>9</v>
      </c>
      <c r="T37" s="30">
        <f t="shared" si="2"/>
        <v>10</v>
      </c>
      <c r="U37" s="30">
        <f t="shared" si="2"/>
        <v>6</v>
      </c>
      <c r="V37" s="30">
        <f t="shared" si="2"/>
        <v>7</v>
      </c>
      <c r="W37" s="30">
        <f t="shared" si="2"/>
        <v>9</v>
      </c>
      <c r="X37" s="30">
        <f>SUM(X4:X36)</f>
        <v>3</v>
      </c>
      <c r="Y37" s="30">
        <f t="shared" si="2"/>
        <v>8</v>
      </c>
      <c r="Z37" s="30">
        <f t="shared" si="2"/>
        <v>10</v>
      </c>
      <c r="AA37" s="30">
        <f t="shared" si="2"/>
        <v>10</v>
      </c>
      <c r="AB37" s="30">
        <f t="shared" si="2"/>
        <v>20</v>
      </c>
      <c r="AC37" s="30">
        <f t="shared" si="2"/>
        <v>13</v>
      </c>
      <c r="AD37" s="30">
        <f t="shared" si="2"/>
        <v>8</v>
      </c>
    </row>
  </sheetData>
  <sheetProtection/>
  <mergeCells count="16">
    <mergeCell ref="AC2:AD2"/>
    <mergeCell ref="I2:K2"/>
    <mergeCell ref="S2:T2"/>
    <mergeCell ref="G2:H2"/>
    <mergeCell ref="N2:O2"/>
    <mergeCell ref="V2:X2"/>
    <mergeCell ref="A1:AF1"/>
    <mergeCell ref="A2:A3"/>
    <mergeCell ref="B2:B3"/>
    <mergeCell ref="L2:M2"/>
    <mergeCell ref="P2:Q2"/>
    <mergeCell ref="D2:F2"/>
    <mergeCell ref="AF2:AF3"/>
    <mergeCell ref="AE2:AE3"/>
    <mergeCell ref="Y2:Z2"/>
    <mergeCell ref="AA2:AB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ignoredErrors>
    <ignoredError sqref="M2:N2 Q2 J2:L2 P2 G2 T2 Z2 AB2 AD2 R2:S2 AC2 AA2 U2:Y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MarS</cp:lastModifiedBy>
  <cp:lastPrinted>2017-06-05T04:22:29Z</cp:lastPrinted>
  <dcterms:created xsi:type="dcterms:W3CDTF">2014-11-13T23:42:52Z</dcterms:created>
  <dcterms:modified xsi:type="dcterms:W3CDTF">2017-06-05T04:33:58Z</dcterms:modified>
  <cp:category/>
  <cp:version/>
  <cp:contentType/>
  <cp:contentStatus/>
</cp:coreProperties>
</file>